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0" windowWidth="25200" windowHeight="11685" tabRatio="382"/>
  </bookViews>
  <sheets>
    <sheet name="IT" sheetId="4" r:id="rId1"/>
  </sheets>
  <definedNames>
    <definedName name="Excel_BuiltIn_Print_Titles" localSheetId="0">IT!$A$1:$I$4</definedName>
    <definedName name="_xlnm.Print_Titles" localSheetId="0">IT!$1:$4</definedName>
  </definedNames>
  <calcPr calcId="145621"/>
</workbook>
</file>

<file path=xl/calcChain.xml><?xml version="1.0" encoding="utf-8"?>
<calcChain xmlns="http://schemas.openxmlformats.org/spreadsheetml/2006/main">
  <c r="G7" i="4" l="1"/>
  <c r="H7" i="4" s="1"/>
  <c r="G8" i="4"/>
  <c r="H8" i="4" s="1"/>
  <c r="G9" i="4"/>
  <c r="H9" i="4" s="1"/>
  <c r="G10" i="4"/>
  <c r="H10" i="4" s="1"/>
  <c r="G11" i="4"/>
  <c r="H11" i="4" s="1"/>
  <c r="G12" i="4"/>
  <c r="H12" i="4" s="1"/>
  <c r="G13" i="4"/>
  <c r="H13" i="4" s="1"/>
  <c r="G14" i="4"/>
  <c r="H14" i="4" s="1"/>
  <c r="G15" i="4"/>
  <c r="H15" i="4" s="1"/>
  <c r="G16" i="4"/>
  <c r="H16" i="4" s="1"/>
  <c r="G17" i="4"/>
  <c r="H17" i="4" s="1"/>
  <c r="G18" i="4"/>
  <c r="H18" i="4" s="1"/>
  <c r="G19" i="4"/>
  <c r="H19" i="4" s="1"/>
  <c r="G20" i="4"/>
  <c r="H20" i="4" s="1"/>
  <c r="G21" i="4"/>
  <c r="H21" i="4" s="1"/>
  <c r="G22" i="4"/>
  <c r="H22" i="4" s="1"/>
  <c r="G23" i="4"/>
  <c r="H23" i="4" s="1"/>
  <c r="G24" i="4"/>
  <c r="H24" i="4" s="1"/>
  <c r="G25" i="4"/>
  <c r="H25" i="4" s="1"/>
  <c r="G26" i="4"/>
  <c r="H26" i="4" s="1"/>
  <c r="G27" i="4"/>
  <c r="H27" i="4" s="1"/>
  <c r="G6" i="4" l="1"/>
  <c r="G28" i="4" s="1"/>
  <c r="H6" i="4" l="1"/>
  <c r="H28" i="4" s="1"/>
</calcChain>
</file>

<file path=xl/sharedStrings.xml><?xml version="1.0" encoding="utf-8"?>
<sst xmlns="http://schemas.openxmlformats.org/spreadsheetml/2006/main" count="59" uniqueCount="58">
  <si>
    <t>Pol.</t>
  </si>
  <si>
    <t>ks</t>
  </si>
  <si>
    <t>Celkem:</t>
  </si>
  <si>
    <t>Název</t>
  </si>
  <si>
    <t>typové (modelové) označení položky</t>
  </si>
  <si>
    <t>Jednotková cena bez DPH</t>
  </si>
  <si>
    <t>Cena celkem bez DPH</t>
  </si>
  <si>
    <t>Cena celkem s DPH</t>
  </si>
  <si>
    <t>LEGENDA:</t>
  </si>
  <si>
    <t>Popis</t>
  </si>
  <si>
    <t>vyplní uchazeč o zakázku</t>
  </si>
  <si>
    <t>SOŠ a SOU Lanškroun</t>
  </si>
  <si>
    <t>Kollárova 445, 563 01 Lanškroun</t>
  </si>
  <si>
    <t>Projekt : SOŠ a SOU Lanškroun - přístavba a modernizace odborných učeben</t>
  </si>
  <si>
    <t>3F centrální vypínač</t>
  </si>
  <si>
    <t>3F centrální vypínač, jištění, proudový chránič a tlačítko TOTAL STOP - do panelu</t>
  </si>
  <si>
    <t>Zásuvkový panel</t>
  </si>
  <si>
    <t>4x zásuvka 230V, 50Hz, 10A CZ pro kanál - do panelu</t>
  </si>
  <si>
    <t xml:space="preserve">Set pro mininástavby </t>
  </si>
  <si>
    <t xml:space="preserve">Montážní set (pár) pro mininástavby </t>
  </si>
  <si>
    <t>Nástavba přístrojová</t>
  </si>
  <si>
    <t>Nástavba přístrojová mini jednostranná 1000 mm</t>
  </si>
  <si>
    <t>Stojná noha</t>
  </si>
  <si>
    <t>Stojná noha jednoduchá 675 mm</t>
  </si>
  <si>
    <t>Set koleček pro mobilní stoly</t>
  </si>
  <si>
    <t>Set koleček pro mobilní stoly 1x s brzdou, 1x bez brzdy, antistatický</t>
  </si>
  <si>
    <t>Deska stolu  přímá</t>
  </si>
  <si>
    <t>Deska stolu  přímá  bez výřezů 1400 x 800 x 25mm</t>
  </si>
  <si>
    <t>Policová skříň</t>
  </si>
  <si>
    <t>Policová skříň 2000 x 1000 x 600</t>
  </si>
  <si>
    <t>Kontejner</t>
  </si>
  <si>
    <t>kontejner 4x zásuvka, 560 x 480 x 580</t>
  </si>
  <si>
    <t>Profesionální antistatická otočná židle</t>
  </si>
  <si>
    <t>Profesionální antistatická otočná židle, kovový kříž chrom CH, střední zádová opěrka, AS asynchronní mechanismus, vhodné pro NONSTOP provozy, výška opěradla: 40cm, šířka sedáku 44cm, zdvih 40-50 cm, nosnost 150kg</t>
  </si>
  <si>
    <t>Profesionální antistatická otočná židle, kovový kříž chrom CH, střední zádová opěrka, mechanismus "light", výška opěradla: 40cm, šířka sedáku 44cm, zdvih 40-50 cm, nosnost 110kg</t>
  </si>
  <si>
    <t>Područky</t>
  </si>
  <si>
    <t>Područky (pár) typ 1 antistatic</t>
  </si>
  <si>
    <t>Sada elektro nářadí</t>
  </si>
  <si>
    <t xml:space="preserve">Sada elektro: Kombinované silné kleště VDE 180 mm
Štípací kleště VDE 160 mm
Kulaté kleště VDE 160 mm
Půlkulaté kleště VDE 160 mm
Úzké ploché kleště VDE 160 mm
Odizolovací kleště VDE 160 mm 
5 x Šroubováky VDE: ploché: 2,5 x 75, 4,0 x 100, 5,5 x 125, 6,5 x 150 mm, krížové: PH 1 x 80, PH 2 x 100 mm
2 x Šroubováky na jemnou mechaniku
Přepínací ráčna
9 nástrčných klíčů 5,5 - 13
Adaptér pro nástrčné klíče
Prodloužení bitů
Krimpovací klečtě universální: S 5 výměnnými krimpovacími vložkami: krimpovací vložka A: pro izolovaná kabelová oka o průřezu 0,5 - 6,0 mm² (červená, modrá, žlutá), krimpovací vložka B: pro uzavřená a izolovaná kabelová oka o průřezu 0,5 - 10,0 mm², krimpovací vložka C: pro otevřená a izolovaná kabelová oka o průřezu 0,5 - 6,0 mm² (šířka až 6,3 mm), krimpovací vložka D: pro kabelové dutinky s límcem a bez něj o průřezu 0,5 - 4,0 mm², krimpovací vložka F: pro kabelové dutinky s průřezem přes 4,0 mm²
Digitální multimetr - měří  DC napětí: 200mV- 1000V, AC napětí: 200mV-750V DC proud: 20µA - 10A, Odpor: 200 Ohm - 200 Mohm, Kapacita: 20nF / 200nF / 2µF / 100µF, Indukce: 2mH / 20mH / 200mH / 20H, Kmitočet: 2kHz - 10MHz Teplota: -40 až +1000°C,TTL Logic test tranzistorů a diod, V rozsahu 0-1999 na displeji, napájen z baterii
</t>
  </si>
  <si>
    <t>Měřič</t>
  </si>
  <si>
    <t>Kontrola a revize el. spotřebičů; odpor ochranného vodiče proudem &gt; 200 mA AC, odpor ochranného vodiče proudem &gt; 10 A AC, úbytek napětí na ochranném vodiči proudem &gt; 10 A AC, izolační odpor napětím 500 V, 250V, 100V DC, proud tekoucí PE vodičem a dotykový proud (včetně DC složky), rozdílový a dotykový proud, náhradní unikající a dotykový proud, proud tekoucí PE vodičem, rozdílový proud pomocí klešťového transformátoru; příkon činný, zdánlivý zkoušeného zařízení; proud odebíraný zkoušeným zařízením ze zdroje; příkon činný, zdánlivý pomocí klešťového transformátoru; procházející proud pomocí klešťového transformátoru; účiník (cos φ) zkoušeného zařízení; napětí sítě; teplota termočlánkovou sondou; otáčky</t>
  </si>
  <si>
    <t>Měřící přístroj</t>
  </si>
  <si>
    <t>Přístrojem lze měřit:
- Skutečnou impedanci smyčky s rozlišením 0,1 mΩ 
- Skutečnou impedanci sítě s rozlišením 0,1 mΩ 
- Zkratový proud
- Dotykové napětí při zkratovém proudu
- Napětí sítě</t>
  </si>
  <si>
    <t>Dvoupólová zkoušečka</t>
  </si>
  <si>
    <t xml:space="preserve">Zkoušečka - dvoupólová zkoušečka napětí, Indikace druhu napětí (AC/DC), indikace polarity, integrovaná LED svítilna, LED/LCD ukazatel napětí, varovná signalizace při nebezečně vysokém napětí (i bez baterií), jednopólová zkoušečka fáze, ukazatel střídavého pole, rozsah měření napětí 12 - 690V AC/DC, </t>
  </si>
  <si>
    <t>Oddělovací trafo</t>
  </si>
  <si>
    <t>Oddělovací trafo, 230V ; 1,2A - do panelu</t>
  </si>
  <si>
    <t>Modifikovaný modul 3F</t>
  </si>
  <si>
    <t>Modifikovaný modul 3F zásuvky, 16A bez vypínače  - do panelu</t>
  </si>
  <si>
    <t>Modifikovaný modul 1F</t>
  </si>
  <si>
    <t>Modifikovaný modul 1F zásuvky, zapojení přes oddělovací trafo 230V  -do panelu</t>
  </si>
  <si>
    <t>Mobilní pracovní stůl</t>
  </si>
  <si>
    <t xml:space="preserve">Mobilní pracovní stůl na kolečkách (2 kolečka ze 4 s brzdou), určený a vyrobený pro práci pod mininástavbou, s níž tvoří po přilícování pod mininástavbu, spodní část pracoviště, rozměry pracovní desky š x h x v = 1000 x 400 x 25mm </t>
  </si>
  <si>
    <t xml:space="preserve">Ostrovní multipanel </t>
  </si>
  <si>
    <t xml:space="preserve">Ostrovní multipanel, tvořený čtyřmi oboustrannými pracovišti o šířce každého pracoviště 1000mm a výšce 2000mm, vybaveného osmi perforovanými, drátěnými, menšími panely s DIN lištami, konstrukčně uspořádaný do ostrovního multipracoviště, kotveného do podlahy.  </t>
  </si>
  <si>
    <t>Multipanel</t>
  </si>
  <si>
    <t xml:space="preserve">Multipanel, tvořený dvojicí jednostranných pracovišť, o šířce každého pracoviště 1000mm a výšce 2000mm, vybaveného dvojicí perforovaných, drátěných, menších panelů s DIN lištami, konstrukčně uspořádaný jako spojené dvojpracoviště, kotvené do podlahy/zdi.  </t>
  </si>
  <si>
    <t>Dodávka vybavení pro učebnu silnoproudu - položkový rozpočet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</si>
</sst>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quot; Kč&quot;"/>
    <numFmt numFmtId="165" formatCode="#,##0.\-"/>
  </numFmts>
  <fonts count="9" x14ac:knownFonts="1">
    <font>
      <sz val="11"/>
      <color indexed="8"/>
      <name val="Calibri"/>
      <family val="2"/>
      <charset val="238"/>
    </font>
    <font>
      <sz val="11"/>
      <color theme="1"/>
      <name val="Calibri"/>
      <family val="2"/>
      <charset val="238"/>
      <scheme val="minor"/>
    </font>
    <font>
      <b/>
      <sz val="11"/>
      <color indexed="8"/>
      <name val="Calibri"/>
      <family val="2"/>
      <charset val="238"/>
    </font>
    <font>
      <sz val="10"/>
      <name val="Calibri"/>
      <family val="2"/>
      <charset val="238"/>
    </font>
    <font>
      <sz val="11"/>
      <name val="Calibri"/>
      <family val="2"/>
      <charset val="238"/>
    </font>
    <font>
      <sz val="11"/>
      <color theme="1"/>
      <name val="Calibri"/>
      <family val="2"/>
      <charset val="238"/>
      <scheme val="minor"/>
    </font>
    <font>
      <u/>
      <sz val="11"/>
      <color theme="10"/>
      <name val="Calibri"/>
      <family val="2"/>
      <charset val="238"/>
    </font>
    <font>
      <b/>
      <sz val="14"/>
      <color rgb="FFC00000"/>
      <name val="Calibri"/>
      <family val="2"/>
      <charset val="238"/>
    </font>
    <font>
      <sz val="14"/>
      <color rgb="FFC00000"/>
      <name val="Calibri"/>
      <family val="2"/>
      <charset val="238"/>
    </font>
  </fonts>
  <fills count="6">
    <fill>
      <patternFill patternType="none"/>
    </fill>
    <fill>
      <patternFill patternType="gray125"/>
    </fill>
    <fill>
      <patternFill patternType="solid">
        <fgColor rgb="FFFFFF00"/>
        <bgColor indexed="64"/>
      </patternFill>
    </fill>
    <fill>
      <patternFill patternType="solid">
        <fgColor theme="2"/>
        <bgColor indexed="23"/>
      </patternFill>
    </fill>
    <fill>
      <patternFill patternType="solid">
        <fgColor theme="2"/>
        <bgColor indexed="22"/>
      </patternFill>
    </fill>
    <fill>
      <patternFill patternType="solid">
        <fgColor theme="2"/>
        <bgColor indexed="64"/>
      </patternFill>
    </fill>
  </fills>
  <borders count="12">
    <border>
      <left/>
      <right/>
      <top/>
      <bottom/>
      <diagonal/>
    </border>
    <border>
      <left/>
      <right/>
      <top/>
      <bottom style="thin">
        <color indexed="8"/>
      </bottom>
      <diagonal/>
    </border>
    <border>
      <left/>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xf numFmtId="0" fontId="1" fillId="0" borderId="0"/>
  </cellStyleXfs>
  <cellXfs count="56">
    <xf numFmtId="0" fontId="0" fillId="0" borderId="0" xfId="0"/>
    <xf numFmtId="0" fontId="2"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vertical="center"/>
    </xf>
    <xf numFmtId="164" fontId="2" fillId="0" borderId="0" xfId="0" applyNumberFormat="1" applyFont="1" applyAlignment="1" applyProtection="1">
      <alignment horizontal="right" vertical="center"/>
    </xf>
    <xf numFmtId="164" fontId="2" fillId="0" borderId="0" xfId="0" applyNumberFormat="1" applyFont="1" applyAlignment="1" applyProtection="1">
      <alignment horizontal="right"/>
    </xf>
    <xf numFmtId="0" fontId="0" fillId="0" borderId="1" xfId="0" applyFont="1" applyBorder="1" applyAlignment="1" applyProtection="1">
      <alignment horizontal="left"/>
    </xf>
    <xf numFmtId="0" fontId="0" fillId="0" borderId="1" xfId="0" applyFont="1" applyBorder="1" applyAlignment="1" applyProtection="1">
      <alignment horizontal="center" vertical="center"/>
    </xf>
    <xf numFmtId="164" fontId="0" fillId="0" borderId="1" xfId="0" applyNumberFormat="1" applyFont="1" applyBorder="1" applyAlignment="1" applyProtection="1">
      <alignment horizontal="right" vertical="center"/>
    </xf>
    <xf numFmtId="164" fontId="0" fillId="0" borderId="1" xfId="0" applyNumberFormat="1" applyFont="1" applyBorder="1" applyAlignment="1" applyProtection="1">
      <alignment horizontal="right"/>
    </xf>
    <xf numFmtId="164" fontId="0" fillId="0" borderId="0" xfId="0" applyNumberFormat="1" applyFont="1" applyBorder="1" applyAlignment="1" applyProtection="1">
      <alignment horizontal="right"/>
    </xf>
    <xf numFmtId="0" fontId="7" fillId="0" borderId="0" xfId="0" applyFont="1" applyProtection="1"/>
    <xf numFmtId="0" fontId="8" fillId="0" borderId="0" xfId="0" applyFont="1" applyAlignment="1" applyProtection="1">
      <alignment horizontal="left"/>
    </xf>
    <xf numFmtId="0" fontId="8" fillId="0" borderId="0" xfId="0" applyFont="1" applyAlignment="1" applyProtection="1">
      <alignment horizontal="center" vertical="center"/>
    </xf>
    <xf numFmtId="164" fontId="8" fillId="0" borderId="0" xfId="0" applyNumberFormat="1" applyFont="1" applyAlignment="1" applyProtection="1">
      <alignment horizontal="right" vertical="center"/>
    </xf>
    <xf numFmtId="164" fontId="8" fillId="0" borderId="0" xfId="0" applyNumberFormat="1" applyFont="1" applyAlignment="1" applyProtection="1">
      <alignment horizontal="right"/>
    </xf>
    <xf numFmtId="164" fontId="8" fillId="0" borderId="2" xfId="0" applyNumberFormat="1" applyFont="1" applyBorder="1" applyAlignment="1" applyProtection="1">
      <alignment horizontal="right"/>
    </xf>
    <xf numFmtId="0" fontId="7" fillId="0" borderId="0" xfId="0" applyFont="1" applyAlignment="1" applyProtection="1">
      <alignment horizontal="left" vertical="top"/>
    </xf>
    <xf numFmtId="0" fontId="7" fillId="0" borderId="0" xfId="0" applyFont="1" applyAlignment="1" applyProtection="1">
      <alignment vertical="top"/>
    </xf>
    <xf numFmtId="0" fontId="7" fillId="0" borderId="0" xfId="0" applyFont="1" applyAlignment="1" applyProtection="1">
      <alignment horizontal="center" vertical="top"/>
    </xf>
    <xf numFmtId="164" fontId="8" fillId="0" borderId="0" xfId="0" applyNumberFormat="1" applyFont="1" applyAlignment="1" applyProtection="1">
      <alignment horizontal="right" vertical="top"/>
    </xf>
    <xf numFmtId="0" fontId="0" fillId="0" borderId="0" xfId="0" applyProtection="1"/>
    <xf numFmtId="0" fontId="0" fillId="0" borderId="0" xfId="0" applyFont="1" applyProtection="1"/>
    <xf numFmtId="0" fontId="8" fillId="0" borderId="0" xfId="0" applyFont="1" applyProtection="1"/>
    <xf numFmtId="0" fontId="8" fillId="0" borderId="0" xfId="0" applyFont="1" applyAlignment="1" applyProtection="1">
      <alignment vertical="top"/>
    </xf>
    <xf numFmtId="0" fontId="0" fillId="0" borderId="0" xfId="0" applyFont="1" applyAlignment="1" applyProtection="1">
      <alignment vertical="center" wrapText="1"/>
    </xf>
    <xf numFmtId="0" fontId="0" fillId="0" borderId="0" xfId="0" applyFont="1" applyBorder="1" applyProtection="1"/>
    <xf numFmtId="0" fontId="0" fillId="0" borderId="0" xfId="0" applyBorder="1" applyProtection="1"/>
    <xf numFmtId="0" fontId="0" fillId="0" borderId="0" xfId="0" applyFont="1" applyAlignment="1" applyProtection="1">
      <alignment horizontal="center"/>
    </xf>
    <xf numFmtId="0" fontId="0" fillId="0" borderId="0" xfId="0" applyFont="1" applyAlignment="1" applyProtection="1">
      <alignment horizontal="left"/>
    </xf>
    <xf numFmtId="0" fontId="0" fillId="0" borderId="0" xfId="0" applyFont="1" applyAlignment="1" applyProtection="1">
      <alignment horizontal="center" vertical="center"/>
    </xf>
    <xf numFmtId="164" fontId="0" fillId="0" borderId="0" xfId="0" applyNumberFormat="1" applyFont="1" applyAlignment="1" applyProtection="1">
      <alignment horizontal="right" vertical="center"/>
    </xf>
    <xf numFmtId="164" fontId="0" fillId="0" borderId="0" xfId="0" applyNumberFormat="1" applyFont="1" applyAlignment="1" applyProtection="1">
      <alignment horizontal="right"/>
    </xf>
    <xf numFmtId="165" fontId="3" fillId="2" borderId="3" xfId="0" applyNumberFormat="1" applyFont="1" applyFill="1" applyBorder="1" applyAlignment="1" applyProtection="1">
      <alignment horizontal="right" vertical="center" wrapText="1"/>
    </xf>
    <xf numFmtId="0" fontId="0" fillId="3" borderId="4" xfId="0" applyFont="1" applyFill="1" applyBorder="1" applyAlignment="1" applyProtection="1">
      <alignment horizontal="center"/>
    </xf>
    <xf numFmtId="0" fontId="0" fillId="3" borderId="5" xfId="0" applyFont="1" applyFill="1" applyBorder="1" applyAlignment="1" applyProtection="1">
      <alignment horizontal="center"/>
    </xf>
    <xf numFmtId="0" fontId="2" fillId="3" borderId="5" xfId="0" applyFont="1" applyFill="1" applyBorder="1" applyAlignment="1" applyProtection="1">
      <alignment horizontal="left" vertical="center"/>
    </xf>
    <xf numFmtId="0" fontId="2" fillId="3" borderId="5" xfId="0" applyFont="1" applyFill="1" applyBorder="1" applyAlignment="1" applyProtection="1">
      <alignment horizontal="center" vertical="center"/>
    </xf>
    <xf numFmtId="164" fontId="2" fillId="3" borderId="5" xfId="0" applyNumberFormat="1" applyFont="1" applyFill="1" applyBorder="1" applyAlignment="1" applyProtection="1">
      <alignment horizontal="right" vertical="center"/>
    </xf>
    <xf numFmtId="164" fontId="2" fillId="3" borderId="6" xfId="0" applyNumberFormat="1" applyFont="1" applyFill="1" applyBorder="1" applyAlignment="1" applyProtection="1">
      <alignment horizontal="right" vertical="center"/>
    </xf>
    <xf numFmtId="0" fontId="2" fillId="5" borderId="9" xfId="0" applyFont="1" applyFill="1" applyBorder="1" applyAlignment="1" applyProtection="1">
      <alignment horizontal="center" vertical="center" wrapText="1"/>
    </xf>
    <xf numFmtId="0" fontId="2" fillId="5" borderId="10" xfId="0" applyFont="1" applyFill="1" applyBorder="1" applyAlignment="1" applyProtection="1">
      <alignment horizontal="center" vertical="center" wrapText="1"/>
    </xf>
    <xf numFmtId="0" fontId="2" fillId="5" borderId="10" xfId="0" applyFont="1" applyFill="1" applyBorder="1" applyAlignment="1" applyProtection="1">
      <alignment horizontal="left" vertical="center" wrapText="1"/>
    </xf>
    <xf numFmtId="164" fontId="2" fillId="5" borderId="10" xfId="0" applyNumberFormat="1" applyFont="1" applyFill="1" applyBorder="1" applyAlignment="1" applyProtection="1">
      <alignment horizontal="center" vertical="center" wrapText="1"/>
    </xf>
    <xf numFmtId="164" fontId="2" fillId="4" borderId="11" xfId="0" applyNumberFormat="1" applyFont="1" applyFill="1" applyBorder="1" applyAlignment="1" applyProtection="1">
      <alignment horizontal="center" vertical="center" wrapText="1"/>
    </xf>
    <xf numFmtId="0" fontId="0" fillId="0" borderId="8" xfId="0" applyFont="1" applyBorder="1" applyAlignment="1" applyProtection="1">
      <alignment horizontal="center" vertical="top" wrapText="1"/>
    </xf>
    <xf numFmtId="0" fontId="0" fillId="2" borderId="8" xfId="0" applyFont="1" applyFill="1" applyBorder="1" applyAlignment="1" applyProtection="1">
      <alignment horizontal="left" vertical="top" wrapText="1"/>
      <protection locked="0"/>
    </xf>
    <xf numFmtId="0" fontId="5" fillId="0" borderId="8" xfId="2" applyFont="1" applyBorder="1" applyAlignment="1" applyProtection="1">
      <alignment horizontal="center" vertical="top" wrapText="1"/>
    </xf>
    <xf numFmtId="164" fontId="0" fillId="2" borderId="8" xfId="0" applyNumberFormat="1" applyFont="1" applyFill="1" applyBorder="1" applyAlignment="1" applyProtection="1">
      <alignment horizontal="right" vertical="top" wrapText="1"/>
      <protection locked="0"/>
    </xf>
    <xf numFmtId="164" fontId="0" fillId="0" borderId="8" xfId="0" applyNumberFormat="1" applyFont="1" applyBorder="1" applyAlignment="1" applyProtection="1">
      <alignment horizontal="right" vertical="top" wrapText="1"/>
    </xf>
    <xf numFmtId="164" fontId="0" fillId="4" borderId="8" xfId="0" applyNumberFormat="1" applyFont="1" applyFill="1" applyBorder="1" applyAlignment="1" applyProtection="1">
      <alignment horizontal="right" vertical="top" wrapText="1"/>
    </xf>
    <xf numFmtId="0" fontId="1" fillId="0" borderId="0" xfId="2" applyFont="1" applyFill="1" applyBorder="1" applyAlignment="1" applyProtection="1">
      <alignment horizontal="left" vertical="center" wrapText="1"/>
    </xf>
    <xf numFmtId="0" fontId="0" fillId="0" borderId="7" xfId="0" applyFont="1" applyBorder="1" applyAlignment="1">
      <alignment horizontal="left" vertical="top" wrapText="1"/>
    </xf>
    <xf numFmtId="0" fontId="4" fillId="0" borderId="7" xfId="3" applyFont="1" applyFill="1" applyBorder="1" applyAlignment="1">
      <alignment vertical="top" wrapText="1"/>
    </xf>
    <xf numFmtId="0" fontId="0" fillId="0" borderId="8" xfId="0" applyFont="1" applyBorder="1" applyAlignment="1">
      <alignment horizontal="left" vertical="top" wrapText="1"/>
    </xf>
    <xf numFmtId="0" fontId="4" fillId="0" borderId="8" xfId="3" applyFont="1" applyFill="1" applyBorder="1" applyAlignment="1">
      <alignment vertical="top" wrapText="1"/>
    </xf>
  </cellXfs>
  <cellStyles count="4">
    <cellStyle name="Hypertextový odkaz 2" xfId="1"/>
    <cellStyle name="Normální" xfId="0" builtinId="0"/>
    <cellStyle name="Normální 2" xfId="2"/>
    <cellStyle name="Normální 2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A4" sqref="A4"/>
    </sheetView>
  </sheetViews>
  <sheetFormatPr defaultColWidth="11.5703125" defaultRowHeight="15" x14ac:dyDescent="0.25"/>
  <cols>
    <col min="1" max="1" width="9.5703125" style="28" customWidth="1"/>
    <col min="2" max="2" width="25.140625" style="28" customWidth="1"/>
    <col min="3" max="3" width="63.140625" style="29" customWidth="1"/>
    <col min="4" max="4" width="17.5703125" style="29" customWidth="1"/>
    <col min="5" max="5" width="5.7109375" style="30" customWidth="1"/>
    <col min="6" max="6" width="11.7109375" style="31" customWidth="1"/>
    <col min="7" max="7" width="13" style="32" customWidth="1"/>
    <col min="8" max="8" width="14.140625" style="32" customWidth="1"/>
    <col min="9" max="9" width="9.140625" style="22" customWidth="1"/>
    <col min="10" max="16384" width="11.5703125" style="21"/>
  </cols>
  <sheetData>
    <row r="1" spans="1:8" s="2" customFormat="1" x14ac:dyDescent="0.25">
      <c r="A1" s="1" t="s">
        <v>11</v>
      </c>
      <c r="B1" s="1"/>
      <c r="E1" s="3"/>
      <c r="F1" s="4"/>
      <c r="G1" s="5"/>
      <c r="H1" s="5"/>
    </row>
    <row r="2" spans="1:8" x14ac:dyDescent="0.25">
      <c r="A2" s="6" t="s">
        <v>12</v>
      </c>
      <c r="B2" s="6"/>
      <c r="C2" s="6"/>
      <c r="D2" s="6"/>
      <c r="E2" s="7"/>
      <c r="F2" s="8"/>
      <c r="G2" s="9"/>
      <c r="H2" s="10"/>
    </row>
    <row r="3" spans="1:8" s="23" customFormat="1" ht="35.25" customHeight="1" x14ac:dyDescent="0.3">
      <c r="A3" s="11" t="s">
        <v>13</v>
      </c>
      <c r="B3" s="11"/>
      <c r="C3" s="12"/>
      <c r="D3" s="12"/>
      <c r="E3" s="13"/>
      <c r="F3" s="14"/>
      <c r="G3" s="15"/>
      <c r="H3" s="16"/>
    </row>
    <row r="4" spans="1:8" s="24" customFormat="1" ht="19.5" thickBot="1" x14ac:dyDescent="0.3">
      <c r="A4" s="17" t="s">
        <v>57</v>
      </c>
      <c r="B4" s="17"/>
      <c r="C4" s="18"/>
      <c r="D4" s="18"/>
      <c r="E4" s="19"/>
      <c r="F4" s="20"/>
      <c r="G4" s="20"/>
      <c r="H4" s="20"/>
    </row>
    <row r="5" spans="1:8" s="25" customFormat="1" ht="45.75" thickBot="1" x14ac:dyDescent="0.3">
      <c r="A5" s="40" t="s">
        <v>0</v>
      </c>
      <c r="B5" s="42" t="s">
        <v>3</v>
      </c>
      <c r="C5" s="42" t="s">
        <v>9</v>
      </c>
      <c r="D5" s="42" t="s">
        <v>4</v>
      </c>
      <c r="E5" s="41" t="s">
        <v>1</v>
      </c>
      <c r="F5" s="43" t="s">
        <v>5</v>
      </c>
      <c r="G5" s="43" t="s">
        <v>6</v>
      </c>
      <c r="H5" s="44" t="s">
        <v>7</v>
      </c>
    </row>
    <row r="6" spans="1:8" ht="35.25" customHeight="1" x14ac:dyDescent="0.25">
      <c r="A6" s="45">
        <v>1</v>
      </c>
      <c r="B6" s="54" t="s">
        <v>14</v>
      </c>
      <c r="C6" s="55" t="s">
        <v>15</v>
      </c>
      <c r="D6" s="46"/>
      <c r="E6" s="47">
        <v>10</v>
      </c>
      <c r="F6" s="48"/>
      <c r="G6" s="49">
        <f>E6*F6</f>
        <v>0</v>
      </c>
      <c r="H6" s="50">
        <f>G6*1.21</f>
        <v>0</v>
      </c>
    </row>
    <row r="7" spans="1:8" ht="18" customHeight="1" x14ac:dyDescent="0.25">
      <c r="A7" s="45">
        <v>2</v>
      </c>
      <c r="B7" s="52" t="s">
        <v>16</v>
      </c>
      <c r="C7" s="53" t="s">
        <v>17</v>
      </c>
      <c r="D7" s="46"/>
      <c r="E7" s="47">
        <v>10</v>
      </c>
      <c r="F7" s="48"/>
      <c r="G7" s="49">
        <f t="shared" ref="G7:G27" si="0">E7*F7</f>
        <v>0</v>
      </c>
      <c r="H7" s="50">
        <f t="shared" ref="H7:H27" si="1">G7*1.21</f>
        <v>0</v>
      </c>
    </row>
    <row r="8" spans="1:8" ht="19.5" customHeight="1" x14ac:dyDescent="0.25">
      <c r="A8" s="45">
        <v>3</v>
      </c>
      <c r="B8" s="52" t="s">
        <v>18</v>
      </c>
      <c r="C8" s="53" t="s">
        <v>19</v>
      </c>
      <c r="D8" s="46"/>
      <c r="E8" s="47">
        <v>10</v>
      </c>
      <c r="F8" s="48"/>
      <c r="G8" s="49">
        <f t="shared" si="0"/>
        <v>0</v>
      </c>
      <c r="H8" s="50">
        <f t="shared" si="1"/>
        <v>0</v>
      </c>
    </row>
    <row r="9" spans="1:8" ht="18.75" customHeight="1" x14ac:dyDescent="0.25">
      <c r="A9" s="45">
        <v>4</v>
      </c>
      <c r="B9" s="52" t="s">
        <v>20</v>
      </c>
      <c r="C9" s="53" t="s">
        <v>21</v>
      </c>
      <c r="D9" s="46"/>
      <c r="E9" s="47">
        <v>10</v>
      </c>
      <c r="F9" s="48"/>
      <c r="G9" s="49">
        <f t="shared" si="0"/>
        <v>0</v>
      </c>
      <c r="H9" s="50">
        <f t="shared" si="1"/>
        <v>0</v>
      </c>
    </row>
    <row r="10" spans="1:8" ht="16.5" customHeight="1" x14ac:dyDescent="0.25">
      <c r="A10" s="45">
        <v>5</v>
      </c>
      <c r="B10" s="52" t="s">
        <v>22</v>
      </c>
      <c r="C10" s="53" t="s">
        <v>23</v>
      </c>
      <c r="D10" s="46"/>
      <c r="E10" s="47">
        <v>2</v>
      </c>
      <c r="F10" s="48"/>
      <c r="G10" s="49">
        <f t="shared" si="0"/>
        <v>0</v>
      </c>
      <c r="H10" s="50">
        <f t="shared" si="1"/>
        <v>0</v>
      </c>
    </row>
    <row r="11" spans="1:8" ht="15.75" customHeight="1" x14ac:dyDescent="0.25">
      <c r="A11" s="45">
        <v>6</v>
      </c>
      <c r="B11" s="52" t="s">
        <v>24</v>
      </c>
      <c r="C11" s="53" t="s">
        <v>25</v>
      </c>
      <c r="D11" s="46"/>
      <c r="E11" s="47">
        <v>20</v>
      </c>
      <c r="F11" s="48"/>
      <c r="G11" s="49">
        <f t="shared" si="0"/>
        <v>0</v>
      </c>
      <c r="H11" s="50">
        <f t="shared" si="1"/>
        <v>0</v>
      </c>
    </row>
    <row r="12" spans="1:8" ht="18.75" customHeight="1" x14ac:dyDescent="0.25">
      <c r="A12" s="45">
        <v>7</v>
      </c>
      <c r="B12" s="52" t="s">
        <v>26</v>
      </c>
      <c r="C12" s="53" t="s">
        <v>27</v>
      </c>
      <c r="D12" s="46"/>
      <c r="E12" s="47">
        <v>1</v>
      </c>
      <c r="F12" s="48"/>
      <c r="G12" s="49">
        <f t="shared" si="0"/>
        <v>0</v>
      </c>
      <c r="H12" s="50">
        <f t="shared" si="1"/>
        <v>0</v>
      </c>
    </row>
    <row r="13" spans="1:8" ht="15.75" customHeight="1" x14ac:dyDescent="0.25">
      <c r="A13" s="45">
        <v>8</v>
      </c>
      <c r="B13" s="52" t="s">
        <v>28</v>
      </c>
      <c r="C13" s="53" t="s">
        <v>29</v>
      </c>
      <c r="D13" s="46"/>
      <c r="E13" s="47">
        <v>1</v>
      </c>
      <c r="F13" s="48"/>
      <c r="G13" s="49">
        <f t="shared" si="0"/>
        <v>0</v>
      </c>
      <c r="H13" s="50">
        <f t="shared" si="1"/>
        <v>0</v>
      </c>
    </row>
    <row r="14" spans="1:8" ht="18.75" customHeight="1" x14ac:dyDescent="0.25">
      <c r="A14" s="45">
        <v>9</v>
      </c>
      <c r="B14" s="52" t="s">
        <v>30</v>
      </c>
      <c r="C14" s="53" t="s">
        <v>31</v>
      </c>
      <c r="D14" s="46"/>
      <c r="E14" s="47">
        <v>11</v>
      </c>
      <c r="F14" s="48"/>
      <c r="G14" s="49">
        <f t="shared" si="0"/>
        <v>0</v>
      </c>
      <c r="H14" s="50">
        <f t="shared" si="1"/>
        <v>0</v>
      </c>
    </row>
    <row r="15" spans="1:8" ht="63.75" customHeight="1" x14ac:dyDescent="0.25">
      <c r="A15" s="45">
        <v>10</v>
      </c>
      <c r="B15" s="52" t="s">
        <v>32</v>
      </c>
      <c r="C15" s="53" t="s">
        <v>33</v>
      </c>
      <c r="D15" s="46"/>
      <c r="E15" s="47">
        <v>10</v>
      </c>
      <c r="F15" s="48"/>
      <c r="G15" s="49">
        <f t="shared" si="0"/>
        <v>0</v>
      </c>
      <c r="H15" s="50">
        <f t="shared" si="1"/>
        <v>0</v>
      </c>
    </row>
    <row r="16" spans="1:8" ht="46.5" customHeight="1" x14ac:dyDescent="0.25">
      <c r="A16" s="45">
        <v>11</v>
      </c>
      <c r="B16" s="52" t="s">
        <v>32</v>
      </c>
      <c r="C16" s="53" t="s">
        <v>34</v>
      </c>
      <c r="D16" s="46"/>
      <c r="E16" s="47">
        <v>1</v>
      </c>
      <c r="F16" s="48"/>
      <c r="G16" s="49">
        <f t="shared" si="0"/>
        <v>0</v>
      </c>
      <c r="H16" s="50">
        <f t="shared" si="1"/>
        <v>0</v>
      </c>
    </row>
    <row r="17" spans="1:9" ht="18" customHeight="1" x14ac:dyDescent="0.25">
      <c r="A17" s="45">
        <v>12</v>
      </c>
      <c r="B17" s="52" t="s">
        <v>35</v>
      </c>
      <c r="C17" s="53" t="s">
        <v>36</v>
      </c>
      <c r="D17" s="46"/>
      <c r="E17" s="47">
        <v>1</v>
      </c>
      <c r="F17" s="48"/>
      <c r="G17" s="49">
        <f t="shared" si="0"/>
        <v>0</v>
      </c>
      <c r="H17" s="50">
        <f t="shared" si="1"/>
        <v>0</v>
      </c>
    </row>
    <row r="18" spans="1:9" ht="392.25" customHeight="1" x14ac:dyDescent="0.25">
      <c r="A18" s="45">
        <v>13</v>
      </c>
      <c r="B18" s="52" t="s">
        <v>37</v>
      </c>
      <c r="C18" s="53" t="s">
        <v>38</v>
      </c>
      <c r="D18" s="46"/>
      <c r="E18" s="47">
        <v>11</v>
      </c>
      <c r="F18" s="48"/>
      <c r="G18" s="49">
        <f t="shared" si="0"/>
        <v>0</v>
      </c>
      <c r="H18" s="50">
        <f t="shared" si="1"/>
        <v>0</v>
      </c>
    </row>
    <row r="19" spans="1:9" ht="166.5" customHeight="1" x14ac:dyDescent="0.25">
      <c r="A19" s="45">
        <v>14</v>
      </c>
      <c r="B19" s="52" t="s">
        <v>39</v>
      </c>
      <c r="C19" s="53" t="s">
        <v>40</v>
      </c>
      <c r="D19" s="46"/>
      <c r="E19" s="47">
        <v>1</v>
      </c>
      <c r="F19" s="48"/>
      <c r="G19" s="49">
        <f t="shared" si="0"/>
        <v>0</v>
      </c>
      <c r="H19" s="50">
        <f t="shared" si="1"/>
        <v>0</v>
      </c>
    </row>
    <row r="20" spans="1:9" ht="93.75" customHeight="1" x14ac:dyDescent="0.25">
      <c r="A20" s="45">
        <v>15</v>
      </c>
      <c r="B20" s="52" t="s">
        <v>41</v>
      </c>
      <c r="C20" s="53" t="s">
        <v>42</v>
      </c>
      <c r="D20" s="46"/>
      <c r="E20" s="47">
        <v>1</v>
      </c>
      <c r="F20" s="48"/>
      <c r="G20" s="49">
        <f t="shared" si="0"/>
        <v>0</v>
      </c>
      <c r="H20" s="50">
        <f t="shared" si="1"/>
        <v>0</v>
      </c>
    </row>
    <row r="21" spans="1:9" ht="77.25" customHeight="1" x14ac:dyDescent="0.25">
      <c r="A21" s="45">
        <v>16</v>
      </c>
      <c r="B21" s="52" t="s">
        <v>43</v>
      </c>
      <c r="C21" s="53" t="s">
        <v>44</v>
      </c>
      <c r="D21" s="46"/>
      <c r="E21" s="47">
        <v>11</v>
      </c>
      <c r="F21" s="48"/>
      <c r="G21" s="49">
        <f t="shared" si="0"/>
        <v>0</v>
      </c>
      <c r="H21" s="50">
        <f t="shared" si="1"/>
        <v>0</v>
      </c>
    </row>
    <row r="22" spans="1:9" ht="17.25" customHeight="1" x14ac:dyDescent="0.25">
      <c r="A22" s="45">
        <v>17</v>
      </c>
      <c r="B22" s="52" t="s">
        <v>45</v>
      </c>
      <c r="C22" s="53" t="s">
        <v>46</v>
      </c>
      <c r="D22" s="46"/>
      <c r="E22" s="47">
        <v>10</v>
      </c>
      <c r="F22" s="48"/>
      <c r="G22" s="49">
        <f t="shared" si="0"/>
        <v>0</v>
      </c>
      <c r="H22" s="50">
        <f t="shared" si="1"/>
        <v>0</v>
      </c>
    </row>
    <row r="23" spans="1:9" ht="19.5" customHeight="1" x14ac:dyDescent="0.25">
      <c r="A23" s="45">
        <v>18</v>
      </c>
      <c r="B23" s="52" t="s">
        <v>47</v>
      </c>
      <c r="C23" s="53" t="s">
        <v>48</v>
      </c>
      <c r="D23" s="46"/>
      <c r="E23" s="47">
        <v>10</v>
      </c>
      <c r="F23" s="48"/>
      <c r="G23" s="49">
        <f t="shared" si="0"/>
        <v>0</v>
      </c>
      <c r="H23" s="50">
        <f t="shared" si="1"/>
        <v>0</v>
      </c>
    </row>
    <row r="24" spans="1:9" ht="33.75" customHeight="1" x14ac:dyDescent="0.25">
      <c r="A24" s="45">
        <v>19</v>
      </c>
      <c r="B24" s="52" t="s">
        <v>49</v>
      </c>
      <c r="C24" s="53" t="s">
        <v>50</v>
      </c>
      <c r="D24" s="46"/>
      <c r="E24" s="47">
        <v>10</v>
      </c>
      <c r="F24" s="48"/>
      <c r="G24" s="49">
        <f t="shared" si="0"/>
        <v>0</v>
      </c>
      <c r="H24" s="50">
        <f t="shared" si="1"/>
        <v>0</v>
      </c>
    </row>
    <row r="25" spans="1:9" ht="63" customHeight="1" x14ac:dyDescent="0.25">
      <c r="A25" s="45">
        <v>20</v>
      </c>
      <c r="B25" s="52" t="s">
        <v>51</v>
      </c>
      <c r="C25" s="53" t="s">
        <v>52</v>
      </c>
      <c r="D25" s="46"/>
      <c r="E25" s="47">
        <v>10</v>
      </c>
      <c r="F25" s="48"/>
      <c r="G25" s="49">
        <f t="shared" si="0"/>
        <v>0</v>
      </c>
      <c r="H25" s="50">
        <f t="shared" si="1"/>
        <v>0</v>
      </c>
    </row>
    <row r="26" spans="1:9" ht="63" customHeight="1" x14ac:dyDescent="0.25">
      <c r="A26" s="45">
        <v>21</v>
      </c>
      <c r="B26" s="52" t="s">
        <v>53</v>
      </c>
      <c r="C26" s="53" t="s">
        <v>54</v>
      </c>
      <c r="D26" s="46"/>
      <c r="E26" s="47">
        <v>1</v>
      </c>
      <c r="F26" s="48"/>
      <c r="G26" s="49">
        <f t="shared" si="0"/>
        <v>0</v>
      </c>
      <c r="H26" s="50">
        <f t="shared" si="1"/>
        <v>0</v>
      </c>
    </row>
    <row r="27" spans="1:9" ht="63" customHeight="1" x14ac:dyDescent="0.25">
      <c r="A27" s="45">
        <v>22</v>
      </c>
      <c r="B27" s="52" t="s">
        <v>55</v>
      </c>
      <c r="C27" s="53" t="s">
        <v>56</v>
      </c>
      <c r="D27" s="46"/>
      <c r="E27" s="47">
        <v>1</v>
      </c>
      <c r="F27" s="48"/>
      <c r="G27" s="49">
        <f t="shared" si="0"/>
        <v>0</v>
      </c>
      <c r="H27" s="50">
        <f t="shared" si="1"/>
        <v>0</v>
      </c>
    </row>
    <row r="28" spans="1:9" s="27" customFormat="1" ht="27" customHeight="1" thickBot="1" x14ac:dyDescent="0.3">
      <c r="A28" s="34"/>
      <c r="B28" s="35"/>
      <c r="C28" s="36" t="s">
        <v>2</v>
      </c>
      <c r="D28" s="36"/>
      <c r="E28" s="37"/>
      <c r="F28" s="38"/>
      <c r="G28" s="38">
        <f>SUM(G6:G27)</f>
        <v>0</v>
      </c>
      <c r="H28" s="39">
        <f>SUM(H6:H27)</f>
        <v>0</v>
      </c>
      <c r="I28" s="26"/>
    </row>
    <row r="29" spans="1:9" ht="27" customHeight="1" thickBot="1" x14ac:dyDescent="0.3">
      <c r="A29" s="21"/>
      <c r="B29" s="21"/>
      <c r="C29" s="21"/>
      <c r="D29" s="21"/>
      <c r="E29" s="21"/>
      <c r="F29" s="21"/>
      <c r="G29" s="21"/>
      <c r="H29" s="21"/>
      <c r="I29" s="21"/>
    </row>
    <row r="30" spans="1:9" ht="27" customHeight="1" thickBot="1" x14ac:dyDescent="0.3">
      <c r="A30" s="33" t="s">
        <v>8</v>
      </c>
      <c r="B30" s="51" t="s">
        <v>10</v>
      </c>
      <c r="C30" s="21"/>
      <c r="D30" s="21"/>
      <c r="E30" s="21"/>
      <c r="F30" s="21"/>
      <c r="G30" s="21"/>
      <c r="H30" s="21"/>
    </row>
    <row r="31" spans="1:9" ht="27" customHeight="1" x14ac:dyDescent="0.25"/>
    <row r="32" spans="1:9" ht="27" customHeight="1" x14ac:dyDescent="0.25"/>
    <row r="33" ht="27" customHeight="1" x14ac:dyDescent="0.25"/>
    <row r="34" ht="27" customHeight="1" x14ac:dyDescent="0.25"/>
    <row r="35" ht="27" customHeight="1" x14ac:dyDescent="0.25"/>
  </sheetData>
  <sheetProtection selectLockedCells="1"/>
  <protectedRanges>
    <protectedRange sqref="D6:D27" name="Oblast1"/>
  </protectedRanges>
  <pageMargins left="0.70833333333333337" right="0.70833333333333337" top="0.78749999999999998" bottom="0.78749999999999998" header="0.51180555555555551" footer="0.31527777777777777"/>
  <pageSetup paperSize="9" scale="70" firstPageNumber="0" orientation="landscape" r:id="rId1"/>
  <headerFooter alignWithMargins="0">
    <oddFooter xml:space="preserve">&amp;CMobiliář, část 1, Informační technologie a audiovozuální technika - Položkový rozpočet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IT</vt:lpstr>
      <vt:lpstr>IT!Excel_BuiltIn_Print_Titles</vt:lpstr>
      <vt:lpstr>IT!Názvy_tisku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Římánek Vladimír Ing.</dc:creator>
  <cp:lastModifiedBy>Petra Hermanová</cp:lastModifiedBy>
  <cp:lastPrinted>2018-04-17T13:40:17Z</cp:lastPrinted>
  <dcterms:created xsi:type="dcterms:W3CDTF">2018-02-28T07:43:56Z</dcterms:created>
  <dcterms:modified xsi:type="dcterms:W3CDTF">2018-04-17T13:40:22Z</dcterms:modified>
</cp:coreProperties>
</file>